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mcc-my.sharepoint.com/personal/mharmsen_mclennan_edu/Documents/Documents/BOT/September 24, 2024/"/>
    </mc:Choice>
  </mc:AlternateContent>
  <xr:revisionPtr revIDLastSave="0" documentId="8_{B9A0B52C-8C70-408B-984D-B89800039626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CIF Reserve Financials" sheetId="4" r:id="rId1"/>
  </sheets>
  <calcPr calcId="191029"/>
</workbook>
</file>

<file path=xl/calcChain.xml><?xml version="1.0" encoding="utf-8"?>
<calcChain xmlns="http://schemas.openxmlformats.org/spreadsheetml/2006/main">
  <c r="D10" i="4" l="1"/>
  <c r="C14" i="4" l="1"/>
  <c r="E7" i="4"/>
  <c r="C11" i="4"/>
  <c r="D11" i="4"/>
  <c r="E9" i="4"/>
  <c r="E14" i="4" l="1"/>
  <c r="E10" i="4"/>
  <c r="E11" i="4" s="1"/>
  <c r="C7" i="4"/>
  <c r="E13" i="4" l="1"/>
  <c r="D15" i="4" l="1"/>
  <c r="E15" i="4" l="1"/>
  <c r="E17" i="4" s="1"/>
  <c r="C15" i="4"/>
  <c r="C17" i="4" s="1"/>
  <c r="C19" i="4" s="1"/>
</calcChain>
</file>

<file path=xl/sharedStrings.xml><?xml version="1.0" encoding="utf-8"?>
<sst xmlns="http://schemas.openxmlformats.org/spreadsheetml/2006/main" count="20" uniqueCount="18">
  <si>
    <t>McLENNAN COMMUNITY COLLEGE</t>
  </si>
  <si>
    <t>Construction</t>
  </si>
  <si>
    <t>Renovations</t>
  </si>
  <si>
    <t>Actuals</t>
  </si>
  <si>
    <t>Encumbrances</t>
  </si>
  <si>
    <t>Total Expenditures</t>
  </si>
  <si>
    <t>Transfers</t>
  </si>
  <si>
    <t>Transfer from General Fund</t>
  </si>
  <si>
    <t>Total Transfers</t>
  </si>
  <si>
    <t>Net Income</t>
  </si>
  <si>
    <t>Baseball/Softball Field Improvement</t>
  </si>
  <si>
    <t>Total</t>
  </si>
  <si>
    <t>Balance of CIF at 9/1/2023</t>
  </si>
  <si>
    <t>2023-24</t>
  </si>
  <si>
    <t>Donations from Foundation for Cameron Hall</t>
  </si>
  <si>
    <t>CIF RESERVE FUND - FINANCIALS AS OF 8/31/2024</t>
  </si>
  <si>
    <t>Balance of CIF Reserve at 8/31/2024</t>
  </si>
  <si>
    <t>Cameron Hall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</si>
</sst>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2" borderId="4" xfId="0" applyFill="1" applyBorder="1"/>
    <xf numFmtId="6" fontId="0" fillId="2" borderId="0" xfId="0" applyNumberFormat="1" applyFill="1"/>
    <xf numFmtId="0" fontId="4" fillId="2" borderId="0" xfId="0" applyFont="1" applyFill="1"/>
    <xf numFmtId="0" fontId="2" fillId="2" borderId="0" xfId="0" applyFont="1" applyFill="1"/>
    <xf numFmtId="0" fontId="8" fillId="2" borderId="0" xfId="0" applyFont="1" applyFill="1"/>
    <xf numFmtId="164" fontId="0" fillId="2" borderId="0" xfId="0" applyNumberFormat="1" applyFill="1"/>
    <xf numFmtId="0" fontId="2" fillId="2" borderId="1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6" fontId="2" fillId="3" borderId="1" xfId="2" applyNumberFormat="1" applyFont="1" applyFill="1" applyBorder="1"/>
    <xf numFmtId="0" fontId="2" fillId="4" borderId="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 wrapText="1"/>
    </xf>
    <xf numFmtId="0" fontId="0" fillId="2" borderId="6" xfId="0" applyFill="1" applyBorder="1"/>
    <xf numFmtId="38" fontId="4" fillId="3" borderId="6" xfId="0" applyNumberFormat="1" applyFont="1" applyFill="1" applyBorder="1"/>
    <xf numFmtId="38" fontId="0" fillId="2" borderId="6" xfId="0" applyNumberFormat="1" applyFill="1" applyBorder="1"/>
    <xf numFmtId="38" fontId="4" fillId="3" borderId="6" xfId="1" applyNumberFormat="1" applyFont="1" applyFill="1" applyBorder="1"/>
    <xf numFmtId="38" fontId="4" fillId="5" borderId="6" xfId="1" applyNumberFormat="1" applyFont="1" applyFill="1" applyBorder="1"/>
    <xf numFmtId="38" fontId="4" fillId="4" borderId="6" xfId="1" applyNumberFormat="1" applyFont="1" applyFill="1" applyBorder="1"/>
    <xf numFmtId="38" fontId="4" fillId="3" borderId="4" xfId="1" applyNumberFormat="1" applyFont="1" applyFill="1" applyBorder="1"/>
    <xf numFmtId="38" fontId="4" fillId="5" borderId="4" xfId="1" applyNumberFormat="1" applyFont="1" applyFill="1" applyBorder="1"/>
    <xf numFmtId="38" fontId="4" fillId="4" borderId="4" xfId="1" applyNumberFormat="1" applyFont="1" applyFill="1" applyBorder="1"/>
    <xf numFmtId="0" fontId="2" fillId="2" borderId="4" xfId="0" applyFont="1" applyFill="1" applyBorder="1"/>
    <xf numFmtId="6" fontId="2" fillId="3" borderId="4" xfId="2" applyNumberFormat="1" applyFont="1" applyFill="1" applyBorder="1"/>
    <xf numFmtId="6" fontId="2" fillId="5" borderId="4" xfId="2" applyNumberFormat="1" applyFont="1" applyFill="1" applyBorder="1"/>
    <xf numFmtId="6" fontId="2" fillId="4" borderId="4" xfId="2" applyNumberFormat="1" applyFont="1" applyFill="1" applyBorder="1"/>
    <xf numFmtId="0" fontId="6" fillId="2" borderId="7" xfId="0" applyFont="1" applyFill="1" applyBorder="1" applyAlignment="1">
      <alignment vertical="center"/>
    </xf>
    <xf numFmtId="38" fontId="2" fillId="2" borderId="6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vertical="center"/>
    </xf>
    <xf numFmtId="38" fontId="0" fillId="2" borderId="0" xfId="0" applyNumberFormat="1" applyFill="1"/>
    <xf numFmtId="38" fontId="4" fillId="3" borderId="3" xfId="0" applyNumberFormat="1" applyFont="1" applyFill="1" applyBorder="1"/>
    <xf numFmtId="0" fontId="1" fillId="2" borderId="4" xfId="0" applyFont="1" applyFill="1" applyBorder="1"/>
    <xf numFmtId="6" fontId="2" fillId="5" borderId="1" xfId="2" applyNumberFormat="1" applyFont="1" applyFill="1" applyBorder="1"/>
    <xf numFmtId="6" fontId="2" fillId="4" borderId="1" xfId="2" applyNumberFormat="1" applyFont="1" applyFill="1" applyBorder="1"/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="112" zoomScaleNormal="112" workbookViewId="0">
      <selection activeCell="F14" sqref="F14"/>
    </sheetView>
  </sheetViews>
  <sheetFormatPr defaultRowHeight="12.75" x14ac:dyDescent="0.2"/>
  <cols>
    <col min="1" max="1" width="15.42578125" style="1" customWidth="1"/>
    <col min="2" max="2" width="43.140625" style="1" bestFit="1" customWidth="1"/>
    <col min="3" max="5" width="14.7109375" style="1" customWidth="1"/>
    <col min="6" max="6" width="12.42578125" style="1" customWidth="1"/>
    <col min="7" max="7" width="21.7109375" style="1" customWidth="1"/>
    <col min="8" max="8" width="13.85546875" style="1" bestFit="1" customWidth="1"/>
    <col min="9" max="16384" width="9.140625" style="1"/>
  </cols>
  <sheetData>
    <row r="1" spans="1:8" x14ac:dyDescent="0.2">
      <c r="A1" s="9"/>
    </row>
    <row r="2" spans="1:8" ht="28.5" customHeight="1" x14ac:dyDescent="0.2">
      <c r="A2" s="40" t="s">
        <v>0</v>
      </c>
      <c r="B2" s="40"/>
      <c r="C2" s="40"/>
      <c r="D2" s="40"/>
      <c r="E2" s="40"/>
      <c r="F2" s="2"/>
      <c r="G2" s="2"/>
    </row>
    <row r="3" spans="1:8" ht="22.9" customHeight="1" thickBot="1" x14ac:dyDescent="0.25">
      <c r="A3" s="41" t="s">
        <v>15</v>
      </c>
      <c r="B3" s="41"/>
      <c r="C3" s="41"/>
      <c r="D3" s="41"/>
      <c r="E3" s="41"/>
      <c r="F3" s="3"/>
      <c r="G3" s="3"/>
    </row>
    <row r="4" spans="1:8" ht="18.75" customHeight="1" x14ac:dyDescent="0.2">
      <c r="C4" s="12" t="s">
        <v>13</v>
      </c>
      <c r="D4" s="17" t="s">
        <v>13</v>
      </c>
      <c r="E4" s="15" t="s">
        <v>13</v>
      </c>
    </row>
    <row r="5" spans="1:8" ht="38.450000000000003" customHeight="1" thickBot="1" x14ac:dyDescent="0.25">
      <c r="C5" s="13" t="s">
        <v>3</v>
      </c>
      <c r="D5" s="18" t="s">
        <v>4</v>
      </c>
      <c r="E5" s="16" t="s">
        <v>11</v>
      </c>
    </row>
    <row r="6" spans="1:8" ht="13.5" thickBot="1" x14ac:dyDescent="0.25"/>
    <row r="7" spans="1:8" ht="13.5" thickBot="1" x14ac:dyDescent="0.25">
      <c r="B7" s="11" t="s">
        <v>12</v>
      </c>
      <c r="C7" s="14">
        <f>7192070+183382</f>
        <v>7375452</v>
      </c>
      <c r="D7" s="38"/>
      <c r="E7" s="39">
        <f>SUM(C7:D7)</f>
        <v>7375452</v>
      </c>
    </row>
    <row r="8" spans="1:8" ht="13.5" thickBot="1" x14ac:dyDescent="0.25">
      <c r="B8" s="8"/>
    </row>
    <row r="9" spans="1:8" x14ac:dyDescent="0.2">
      <c r="A9" s="32" t="s">
        <v>6</v>
      </c>
      <c r="B9" s="19" t="s">
        <v>7</v>
      </c>
      <c r="C9" s="20">
        <v>2885531</v>
      </c>
      <c r="D9" s="23"/>
      <c r="E9" s="24">
        <f>SUM(C9:D9)</f>
        <v>2885531</v>
      </c>
    </row>
    <row r="10" spans="1:8" ht="13.5" thickBot="1" x14ac:dyDescent="0.25">
      <c r="A10" s="4"/>
      <c r="B10" s="37" t="s">
        <v>14</v>
      </c>
      <c r="C10" s="36">
        <v>2154239</v>
      </c>
      <c r="D10" s="26">
        <f>2071163-1190580</f>
        <v>880583</v>
      </c>
      <c r="E10" s="27">
        <f>SUM(C10:D10)</f>
        <v>3034822</v>
      </c>
    </row>
    <row r="11" spans="1:8" ht="13.5" thickBot="1" x14ac:dyDescent="0.25">
      <c r="B11" s="28" t="s">
        <v>8</v>
      </c>
      <c r="C11" s="29">
        <f>SUM(C9:C10)</f>
        <v>5039770</v>
      </c>
      <c r="D11" s="30">
        <f>SUM(D9:D10)</f>
        <v>880583</v>
      </c>
      <c r="E11" s="31">
        <f>SUM(E9:E10)</f>
        <v>5920353</v>
      </c>
    </row>
    <row r="12" spans="1:8" ht="13.5" thickBot="1" x14ac:dyDescent="0.25">
      <c r="B12" s="8"/>
    </row>
    <row r="13" spans="1:8" x14ac:dyDescent="0.2">
      <c r="A13" s="33" t="s">
        <v>2</v>
      </c>
      <c r="B13" s="21" t="s">
        <v>10</v>
      </c>
      <c r="C13" s="22">
        <v>179686</v>
      </c>
      <c r="D13" s="23">
        <v>0</v>
      </c>
      <c r="E13" s="24">
        <f>C13+D13</f>
        <v>179686</v>
      </c>
    </row>
    <row r="14" spans="1:8" ht="13.5" thickBot="1" x14ac:dyDescent="0.25">
      <c r="A14" s="34" t="s">
        <v>1</v>
      </c>
      <c r="B14" s="5" t="s">
        <v>17</v>
      </c>
      <c r="C14" s="25">
        <f>1368695+785544</f>
        <v>2154239</v>
      </c>
      <c r="D14" s="26">
        <v>2167930</v>
      </c>
      <c r="E14" s="27">
        <f>C14+D14</f>
        <v>4322169</v>
      </c>
    </row>
    <row r="15" spans="1:8" ht="13.5" thickBot="1" x14ac:dyDescent="0.25">
      <c r="B15" s="28" t="s">
        <v>5</v>
      </c>
      <c r="C15" s="29">
        <f>SUM(C13:C14)</f>
        <v>2333925</v>
      </c>
      <c r="D15" s="30">
        <f>SUM(D13:D14)</f>
        <v>2167930</v>
      </c>
      <c r="E15" s="31">
        <f>SUM(E13:E14)</f>
        <v>4501855</v>
      </c>
      <c r="F15" s="6"/>
    </row>
    <row r="16" spans="1:8" ht="13.5" thickBot="1" x14ac:dyDescent="0.25">
      <c r="B16" s="8"/>
      <c r="G16" s="10"/>
      <c r="H16" s="7"/>
    </row>
    <row r="17" spans="2:5" ht="13.5" thickBot="1" x14ac:dyDescent="0.25">
      <c r="B17" s="11" t="s">
        <v>9</v>
      </c>
      <c r="C17" s="14">
        <f>C11-C15</f>
        <v>2705845</v>
      </c>
      <c r="D17" s="38"/>
      <c r="E17" s="39">
        <f>E7+E11-E15</f>
        <v>8793950</v>
      </c>
    </row>
    <row r="18" spans="2:5" ht="13.5" thickBot="1" x14ac:dyDescent="0.25"/>
    <row r="19" spans="2:5" ht="13.5" thickBot="1" x14ac:dyDescent="0.25">
      <c r="B19" s="11" t="s">
        <v>16</v>
      </c>
      <c r="C19" s="14">
        <f>C7+C17</f>
        <v>10081297</v>
      </c>
    </row>
    <row r="23" spans="2:5" x14ac:dyDescent="0.2">
      <c r="D23" s="35"/>
    </row>
  </sheetData>
  <mergeCells count="2">
    <mergeCell ref="A2:E2"/>
    <mergeCell ref="A3:E3"/>
  </mergeCells>
  <printOptions horizontalCentered="1"/>
  <pageMargins left="0.25" right="0.25" top="0.75" bottom="0.75" header="0.3" footer="0.3"/>
  <pageSetup scale="60" firstPageNumber="43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D466AA12B3844A9F54498BA14FA4A5" ma:contentTypeVersion="13" ma:contentTypeDescription="Create a new document." ma:contentTypeScope="" ma:versionID="525f9dc02c4f110bdb547db535b53e5f">
  <xsd:schema xmlns:xsd="http://www.w3.org/2001/XMLSchema" xmlns:xs="http://www.w3.org/2001/XMLSchema" xmlns:p="http://schemas.microsoft.com/office/2006/metadata/properties" xmlns:ns3="a89e3bee-bd3f-4ddc-b274-ee6622751594" xmlns:ns4="95ae5807-68f2-40bc-b3de-209074e26730" targetNamespace="http://schemas.microsoft.com/office/2006/metadata/properties" ma:root="true" ma:fieldsID="2b7dc121a09311e9f1cfc3b2f2179e8d" ns3:_="" ns4:_="">
    <xsd:import namespace="a89e3bee-bd3f-4ddc-b274-ee6622751594"/>
    <xsd:import namespace="95ae5807-68f2-40bc-b3de-209074e2673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e3bee-bd3f-4ddc-b274-ee662275159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e5807-68f2-40bc-b3de-209074e26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89e3bee-bd3f-4ddc-b274-ee6622751594" xsi:nil="true"/>
  </documentManagement>
</p:properties>
</file>

<file path=customXml/itemProps1.xml><?xml version="1.0" encoding="utf-8"?>
<ds:datastoreItem xmlns:ds="http://schemas.openxmlformats.org/officeDocument/2006/customXml" ds:itemID="{20F4BAB3-4CB4-4589-870B-C1E022CE32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9e3bee-bd3f-4ddc-b274-ee6622751594"/>
    <ds:schemaRef ds:uri="95ae5807-68f2-40bc-b3de-209074e26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8A494-EC1F-4550-B1C3-4F7A6F693D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41D6F8-E56A-44D5-B846-7A60821F5685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95ae5807-68f2-40bc-b3de-209074e26730"/>
    <ds:schemaRef ds:uri="http://purl.org/dc/dcmitype/"/>
    <ds:schemaRef ds:uri="a89e3bee-bd3f-4ddc-b274-ee6622751594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CIF Reserve Financials</vt:lpstr>
    </vt:vector>
  </TitlesOfParts>
  <Company>MCC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Services</dc:creator>
  <cp:lastModifiedBy>Mark Harmsen</cp:lastModifiedBy>
  <cp:lastPrinted>2021-02-23T19:41:52Z</cp:lastPrinted>
  <dcterms:created xsi:type="dcterms:W3CDTF">1999-01-10T19:59:52Z</dcterms:created>
  <dcterms:modified xsi:type="dcterms:W3CDTF">2024-09-17T18:11:30Z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0x0101003CD466AA12B3844A9F54498BA14FA4A5</vt:lpwstr>
  </property>
</Properties>
</file>